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P:\IUT\Cours\GestionDeProjet\source\_static\"/>
    </mc:Choice>
  </mc:AlternateContent>
  <xr:revisionPtr revIDLastSave="0" documentId="13_ncr:1_{E1FF4197-18C2-43F6-B900-EA3E40C93664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Report" sheetId="3" r:id="rId1"/>
    <sheet name="EV" sheetId="8" r:id="rId2"/>
    <sheet name="AC" sheetId="9" r:id="rId3"/>
    <sheet name="Rules" sheetId="10" r:id="rId4"/>
  </sheets>
  <definedNames>
    <definedName name="holidays">OFFSET(#REF!,1,0,COUNTA(#REF!),1)</definedName>
    <definedName name="valuevx">42.314159</definedName>
    <definedName name="vertex42_copyright" hidden="1">"© 2012-2021 Vertex42 LLC"</definedName>
    <definedName name="vertex42_id" hidden="1">"earned-value-management.xlsx"</definedName>
    <definedName name="vertex42_title" hidden="1">"Earned Value Management Template"</definedName>
    <definedName name="_xlnm.Print_Area" localSheetId="2">AC!$A$2:$O$2</definedName>
    <definedName name="_xlnm.Print_Area" localSheetId="1">EV!$A$2:$O$2</definedName>
    <definedName name="_xlnm.Print_Area" localSheetId="0">Report!$A$1:$O$39</definedName>
  </definedNames>
  <calcPr calcId="191029"/>
</workbook>
</file>

<file path=xl/calcChain.xml><?xml version="1.0" encoding="utf-8"?>
<calcChain xmlns="http://schemas.openxmlformats.org/spreadsheetml/2006/main">
  <c r="M33" i="3" l="1"/>
  <c r="N33" i="3"/>
  <c r="O33" i="3"/>
  <c r="D33" i="3"/>
  <c r="E33" i="3"/>
  <c r="F33" i="3"/>
  <c r="G33" i="3"/>
  <c r="H33" i="3"/>
  <c r="I33" i="3"/>
  <c r="J33" i="3"/>
  <c r="K33" i="3"/>
  <c r="L33" i="3"/>
  <c r="D34" i="3"/>
  <c r="C6" i="8"/>
  <c r="C7" i="8"/>
  <c r="C8" i="8"/>
  <c r="C9" i="8"/>
  <c r="C26" i="3"/>
  <c r="C10" i="8" s="1"/>
  <c r="C27" i="3"/>
  <c r="C11" i="8" s="1"/>
  <c r="C28" i="3"/>
  <c r="C12" i="8" s="1"/>
  <c r="C29" i="3"/>
  <c r="C13" i="8" s="1"/>
  <c r="C30" i="3"/>
  <c r="C14" i="8" s="1"/>
  <c r="C31" i="3"/>
  <c r="C15" i="8" s="1"/>
  <c r="H17" i="9"/>
  <c r="I17" i="9"/>
  <c r="J17" i="9"/>
  <c r="D17" i="9"/>
  <c r="E17" i="9"/>
  <c r="F17" i="9"/>
  <c r="G17" i="9"/>
  <c r="K17" i="9"/>
  <c r="L17" i="9"/>
  <c r="M17" i="9"/>
  <c r="N17" i="9"/>
  <c r="O17" i="9"/>
  <c r="B15" i="9"/>
  <c r="A15" i="9"/>
  <c r="B14" i="9"/>
  <c r="A14" i="9"/>
  <c r="B13" i="9"/>
  <c r="A13" i="9"/>
  <c r="B12" i="9"/>
  <c r="A12" i="9"/>
  <c r="B11" i="9"/>
  <c r="A11" i="9"/>
  <c r="B10" i="9"/>
  <c r="A10" i="9"/>
  <c r="B9" i="9"/>
  <c r="A9" i="9"/>
  <c r="B8" i="9"/>
  <c r="A8" i="9"/>
  <c r="B7" i="9"/>
  <c r="A7" i="9"/>
  <c r="B6" i="9"/>
  <c r="A6" i="9"/>
  <c r="A7" i="8"/>
  <c r="B7" i="8"/>
  <c r="A8" i="8"/>
  <c r="B8" i="8"/>
  <c r="A9" i="8"/>
  <c r="B9" i="8"/>
  <c r="A10" i="8"/>
  <c r="B10" i="8"/>
  <c r="A11" i="8"/>
  <c r="B11" i="8"/>
  <c r="A12" i="8"/>
  <c r="B12" i="8"/>
  <c r="A13" i="8"/>
  <c r="B13" i="8"/>
  <c r="A14" i="8"/>
  <c r="B14" i="8"/>
  <c r="A15" i="8"/>
  <c r="B15" i="8"/>
  <c r="B6" i="8"/>
  <c r="A6" i="8"/>
  <c r="M19" i="9" l="1"/>
  <c r="E19" i="9"/>
  <c r="E37" i="3" s="1"/>
  <c r="E34" i="3"/>
  <c r="K34" i="3"/>
  <c r="F34" i="3"/>
  <c r="J34" i="3"/>
  <c r="F19" i="9"/>
  <c r="F37" i="3" s="1"/>
  <c r="G34" i="3"/>
  <c r="G19" i="9"/>
  <c r="G37" i="3" s="1"/>
  <c r="I17" i="8"/>
  <c r="I38" i="3" s="1"/>
  <c r="O17" i="8"/>
  <c r="F17" i="8"/>
  <c r="F38" i="3" s="1"/>
  <c r="J17" i="8"/>
  <c r="J38" i="3" s="1"/>
  <c r="K17" i="8"/>
  <c r="G17" i="8"/>
  <c r="G38" i="3" s="1"/>
  <c r="N17" i="8"/>
  <c r="L17" i="8"/>
  <c r="E17" i="8"/>
  <c r="E38" i="3" s="1"/>
  <c r="H17" i="8"/>
  <c r="H38" i="3" s="1"/>
  <c r="D17" i="8"/>
  <c r="D38" i="3" s="1"/>
  <c r="M17" i="8"/>
  <c r="L34" i="3"/>
  <c r="O34" i="3"/>
  <c r="L19" i="9"/>
  <c r="N34" i="3"/>
  <c r="M34" i="3"/>
  <c r="O19" i="9"/>
  <c r="K19" i="9"/>
  <c r="H19" i="9"/>
  <c r="H37" i="3" s="1"/>
  <c r="H34" i="3"/>
  <c r="N19" i="9"/>
  <c r="C33" i="3"/>
  <c r="I34" i="3"/>
  <c r="D19" i="9"/>
  <c r="D37" i="3" s="1"/>
  <c r="J19" i="9"/>
  <c r="J37" i="3" s="1"/>
  <c r="I19" i="9"/>
  <c r="I3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Vertex42</author>
  </authors>
  <commentList>
    <comment ref="A21" authorId="0" shapeId="0" xr:uid="{00000000-0006-0000-0000-000001000000}">
      <text>
        <r>
          <rPr>
            <sz val="8"/>
            <color indexed="81"/>
            <rFont val="Tahoma"/>
            <family val="2"/>
          </rPr>
          <t>Work Breakdown Structure (WBS)</t>
        </r>
      </text>
    </comment>
    <comment ref="C21" authorId="0" shapeId="0" xr:uid="{00000000-0006-0000-0000-000002000000}">
      <text>
        <r>
          <rPr>
            <sz val="8"/>
            <color indexed="81"/>
            <rFont val="Tahoma"/>
            <family val="2"/>
          </rPr>
          <t>Total Budgeted Cost (TBC)</t>
        </r>
      </text>
    </comment>
  </commentList>
</comments>
</file>

<file path=xl/sharedStrings.xml><?xml version="1.0" encoding="utf-8"?>
<sst xmlns="http://schemas.openxmlformats.org/spreadsheetml/2006/main" count="46" uniqueCount="36">
  <si>
    <t>Task Name</t>
  </si>
  <si>
    <t>WBS</t>
  </si>
  <si>
    <t>Earned Value Analysis Report</t>
  </si>
  <si>
    <t>Cumulative EV</t>
  </si>
  <si>
    <t>Cumulative Actual Cost (AC)</t>
  </si>
  <si>
    <t>Cumulative Earned Value (EV)</t>
  </si>
  <si>
    <t>Cumulative Planned Value (PV)</t>
  </si>
  <si>
    <t>TBC</t>
  </si>
  <si>
    <t>Insert new rows above this one</t>
  </si>
  <si>
    <t>Earned Value Worksheet</t>
  </si>
  <si>
    <t>Actual Cost (AC) of Work Performed</t>
  </si>
  <si>
    <t>Total Budgeted Cost</t>
  </si>
  <si>
    <t>Total Actual Cost</t>
  </si>
  <si>
    <t>Actual Cost Worksheet</t>
  </si>
  <si>
    <t>Actual Cost and Earned Value</t>
  </si>
  <si>
    <t>Trouver recette du gateeau au yahourt</t>
  </si>
  <si>
    <t>Identifier les ingredients et les materiels necessaires</t>
  </si>
  <si>
    <t>Acheter les ingredients et les materiels necessaires</t>
  </si>
  <si>
    <t>Realiser le gateau au yahourt</t>
  </si>
  <si>
    <t>Gateau au yahourt</t>
  </si>
  <si>
    <t>Planned Value (PV)</t>
  </si>
  <si>
    <t>Impact Chiffres</t>
  </si>
  <si>
    <t>XXX</t>
  </si>
  <si>
    <t>Journée banale: production classique</t>
  </si>
  <si>
    <t>Red Bull donne des ailes: production double</t>
  </si>
  <si>
    <t>Erreur de debutant : production arriere</t>
  </si>
  <si>
    <t>Risque +1</t>
  </si>
  <si>
    <t>YYY</t>
  </si>
  <si>
    <t>ZZZ</t>
  </si>
  <si>
    <t>Qui \ Tours</t>
  </si>
  <si>
    <t>Risques:</t>
  </si>
  <si>
    <t>Pluie ( probaa: 10)</t>
  </si>
  <si>
    <t>QQQ</t>
  </si>
  <si>
    <t>FFF</t>
  </si>
  <si>
    <t>GGG</t>
  </si>
  <si>
    <t>Lendemain de fête: non productif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</si>
</sst>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color indexed="81"/>
      <name val="Tahoma"/>
      <family val="2"/>
    </font>
    <font>
      <sz val="6"/>
      <color indexed="9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1" applyNumberFormat="0" applyAlignment="0" applyProtection="0"/>
    <xf numFmtId="0" fontId="17" fillId="18" borderId="2" applyNumberFormat="0" applyAlignment="0" applyProtection="0"/>
    <xf numFmtId="0" fontId="18" fillId="0" borderId="0" applyNumberFormat="0" applyFill="0" applyBorder="0" applyAlignment="0" applyProtection="0"/>
    <xf numFmtId="0" fontId="19" fillId="19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1" applyNumberFormat="0" applyAlignment="0" applyProtection="0"/>
    <xf numFmtId="0" fontId="24" fillId="0" borderId="6" applyNumberFormat="0" applyFill="0" applyAlignment="0" applyProtection="0"/>
    <xf numFmtId="0" fontId="25" fillId="5" borderId="0" applyNumberFormat="0" applyBorder="0" applyAlignment="0" applyProtection="0"/>
    <xf numFmtId="0" fontId="3" fillId="5" borderId="7" applyNumberFormat="0" applyFont="0" applyAlignment="0" applyProtection="0"/>
    <xf numFmtId="0" fontId="26" fillId="17" borderId="8" applyNumberFormat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/>
  </cellStyleXfs>
  <cellXfs count="32">
    <xf numFmtId="0" fontId="0" fillId="0" borderId="0" xfId="0"/>
    <xf numFmtId="0" fontId="5" fillId="0" borderId="0" xfId="0" applyFont="1"/>
    <xf numFmtId="0" fontId="0" fillId="20" borderId="0" xfId="0" applyFill="1"/>
    <xf numFmtId="0" fontId="10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right"/>
    </xf>
    <xf numFmtId="0" fontId="8" fillId="20" borderId="0" xfId="0" applyFont="1" applyFill="1"/>
    <xf numFmtId="0" fontId="12" fillId="0" borderId="0" xfId="0" applyFont="1"/>
    <xf numFmtId="0" fontId="11" fillId="0" borderId="0" xfId="0" applyFont="1" applyAlignment="1">
      <alignment horizontal="right"/>
    </xf>
    <xf numFmtId="0" fontId="3" fillId="0" borderId="0" xfId="0" applyFont="1"/>
    <xf numFmtId="0" fontId="3" fillId="0" borderId="10" xfId="0" applyFont="1" applyBorder="1"/>
    <xf numFmtId="0" fontId="2" fillId="0" borderId="10" xfId="0" applyFont="1" applyBorder="1"/>
    <xf numFmtId="0" fontId="0" fillId="0" borderId="10" xfId="0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Border="1"/>
    <xf numFmtId="9" fontId="1" fillId="0" borderId="7" xfId="39" applyFill="1" applyBorder="1"/>
    <xf numFmtId="0" fontId="0" fillId="21" borderId="0" xfId="0" applyFill="1"/>
    <xf numFmtId="0" fontId="6" fillId="22" borderId="12" xfId="0" applyFont="1" applyFill="1" applyBorder="1" applyAlignment="1">
      <alignment horizontal="left" vertical="center"/>
    </xf>
    <xf numFmtId="0" fontId="6" fillId="22" borderId="12" xfId="0" applyFont="1" applyFill="1" applyBorder="1" applyAlignment="1">
      <alignment vertical="center"/>
    </xf>
    <xf numFmtId="0" fontId="6" fillId="22" borderId="12" xfId="0" applyFont="1" applyFill="1" applyBorder="1" applyAlignment="1">
      <alignment horizontal="center" vertical="center" wrapText="1"/>
    </xf>
    <xf numFmtId="0" fontId="6" fillId="22" borderId="1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13" xfId="0" applyBorder="1"/>
    <xf numFmtId="0" fontId="6" fillId="22" borderId="0" xfId="0" applyFont="1" applyFill="1" applyBorder="1" applyAlignment="1">
      <alignment vertical="center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42" builtinId="11" customBuiltin="1"/>
    <cellStyle name="Calcul" xfId="26" builtinId="22" customBuiltin="1"/>
    <cellStyle name="Cellule liée" xfId="35" builtinId="24" customBuiltin="1"/>
    <cellStyle name="Entrée" xfId="34" builtinId="20" customBuiltin="1"/>
    <cellStyle name="Insatisfaisant" xfId="25" builtinId="27" customBuiltin="1"/>
    <cellStyle name="Neutre" xfId="36" builtinId="28" customBuiltin="1"/>
    <cellStyle name="Normal" xfId="0" builtinId="0"/>
    <cellStyle name="Normal 2" xfId="43" xr:uid="{AA5710F5-F196-47A1-BA11-328024497C89}"/>
    <cellStyle name="Note" xfId="37" builtinId="10" customBuiltin="1"/>
    <cellStyle name="Pourcentage" xfId="39" builtinId="5"/>
    <cellStyle name="Satisfaisant" xfId="29" builtinId="26" customBuiltin="1"/>
    <cellStyle name="Sortie" xfId="38" builtinId="21" customBuiltin="1"/>
    <cellStyle name="Texte explicatif" xfId="28" builtinId="53" customBuiltin="1"/>
    <cellStyle name="Titre" xfId="40" builtinId="15" customBuiltin="1"/>
    <cellStyle name="Titre 1" xfId="30" builtinId="16" customBuiltin="1"/>
    <cellStyle name="Titre 2" xfId="31" builtinId="17" customBuiltin="1"/>
    <cellStyle name="Titre 3" xfId="32" builtinId="18" customBuiltin="1"/>
    <cellStyle name="Titre 4" xfId="33" builtinId="19" customBuiltin="1"/>
    <cellStyle name="Total" xfId="41" builtinId="25" customBuiltin="1"/>
    <cellStyle name="Vérification" xfId="27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5430248588073"/>
          <c:y val="0.10236220472440945"/>
          <c:w val="0.8779614888602304"/>
          <c:h val="0.75984251968503935"/>
        </c:manualLayout>
      </c:layout>
      <c:lineChart>
        <c:grouping val="standard"/>
        <c:varyColors val="0"/>
        <c:ser>
          <c:idx val="0"/>
          <c:order val="0"/>
          <c:tx>
            <c:v>Planned Value (PV)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Report!$D$21:$O$21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Report!$D$34:$O$34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7-4BB5-85C2-863F16D3AB54}"/>
            </c:ext>
          </c:extLst>
        </c:ser>
        <c:ser>
          <c:idx val="1"/>
          <c:order val="1"/>
          <c:tx>
            <c:v>Earned Value (EV)</c:v>
          </c:tx>
          <c:spPr>
            <a:ln w="25400">
              <a:solidFill>
                <a:srgbClr val="0065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6500"/>
              </a:solidFill>
              <a:ln>
                <a:solidFill>
                  <a:srgbClr val="006500"/>
                </a:solidFill>
                <a:prstDash val="solid"/>
              </a:ln>
            </c:spPr>
          </c:marker>
          <c:cat>
            <c:numRef>
              <c:f>Report!$D$21:$O$21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Report!$D$38:$O$38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</c:v>
                </c:pt>
                <c:pt idx="4">
                  <c:v>1.9</c:v>
                </c:pt>
                <c:pt idx="5">
                  <c:v>2.8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7-4BB5-85C2-863F16D3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5328"/>
        <c:axId val="190614912"/>
      </c:lineChart>
      <c:catAx>
        <c:axId val="18827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Period</a:t>
                </a:r>
              </a:p>
            </c:rich>
          </c:tx>
          <c:layout>
            <c:manualLayout>
              <c:xMode val="edge"/>
              <c:yMode val="edge"/>
              <c:x val="0.47541068172722017"/>
              <c:y val="0.767716535433070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061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614912"/>
        <c:scaling>
          <c:orientation val="minMax"/>
        </c:scaling>
        <c:delete val="0"/>
        <c:axPos val="l"/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8275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120237702527618"/>
          <c:y val="0.34251968503937008"/>
          <c:w val="0.30418997643082668"/>
          <c:h val="0.275590551181102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475430248588073"/>
          <c:y val="0.10236220472440945"/>
          <c:w val="0.8779614888602304"/>
          <c:h val="0.75984251968503935"/>
        </c:manualLayout>
      </c:layout>
      <c:lineChart>
        <c:grouping val="standard"/>
        <c:varyColors val="0"/>
        <c:ser>
          <c:idx val="2"/>
          <c:order val="0"/>
          <c:tx>
            <c:v>Actual Cost (AC)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Report!$D$21:$O$21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Report!$D$37:$O$37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0B-4DC3-A31A-7E4EF424D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5328"/>
        <c:axId val="190614912"/>
      </c:lineChart>
      <c:catAx>
        <c:axId val="18827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Period</a:t>
                </a:r>
              </a:p>
            </c:rich>
          </c:tx>
          <c:layout>
            <c:manualLayout>
              <c:xMode val="edge"/>
              <c:yMode val="edge"/>
              <c:x val="0.47541068172722017"/>
              <c:y val="0.767716535433070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061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614912"/>
        <c:scaling>
          <c:orientation val="minMax"/>
        </c:scaling>
        <c:delete val="0"/>
        <c:axPos val="l"/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8275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120237702527618"/>
          <c:y val="0.34251968503937008"/>
          <c:w val="0.30418997643082668"/>
          <c:h val="0.275590551181102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</xdr:row>
      <xdr:rowOff>85725</xdr:rowOff>
    </xdr:from>
    <xdr:to>
      <xdr:col>5</xdr:col>
      <xdr:colOff>238125</xdr:colOff>
      <xdr:row>18</xdr:row>
      <xdr:rowOff>76200</xdr:rowOff>
    </xdr:to>
    <xdr:graphicFrame macro="">
      <xdr:nvGraphicFramePr>
        <xdr:cNvPr id="1063" name="Chart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9525</xdr:colOff>
      <xdr:row>3</xdr:row>
      <xdr:rowOff>123825</xdr:rowOff>
    </xdr:from>
    <xdr:to>
      <xdr:col>15</xdr:col>
      <xdr:colOff>9525</xdr:colOff>
      <xdr:row>18</xdr:row>
      <xdr:rowOff>114300</xdr:rowOff>
    </xdr:to>
    <xdr:graphicFrame macro="">
      <xdr:nvGraphicFramePr>
        <xdr:cNvPr id="7" name="Chart 39">
          <a:extLst>
            <a:ext uri="{FF2B5EF4-FFF2-40B4-BE49-F238E27FC236}">
              <a16:creationId xmlns:a16="http://schemas.microsoft.com/office/drawing/2014/main" id="{9DFE2A2B-AAA1-4A52-8965-FAFE57FD2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42 - TRUE BLUE(purple) CLASSIC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8"/>
  <sheetViews>
    <sheetView showGridLines="0" tabSelected="1" workbookViewId="0">
      <selection activeCell="O1" sqref="O1"/>
    </sheetView>
  </sheetViews>
  <sheetFormatPr baseColWidth="10" defaultColWidth="9.140625" defaultRowHeight="12.75"/>
  <cols>
    <col min="1" max="1" width="6.5703125" customWidth="1"/>
    <col min="2" max="2" width="46.5703125" customWidth="1"/>
    <col min="3" max="3" width="7.85546875" customWidth="1"/>
    <col min="4" max="15" width="8.7109375" customWidth="1"/>
  </cols>
  <sheetData>
    <row r="1" spans="1:15" ht="20.25">
      <c r="A1" s="9" t="s">
        <v>19</v>
      </c>
      <c r="O1" s="10"/>
    </row>
    <row r="2" spans="1:15" ht="15.75">
      <c r="A2" s="1" t="s">
        <v>2</v>
      </c>
    </row>
    <row r="4" spans="1:15">
      <c r="B4" s="25"/>
    </row>
    <row r="5" spans="1:15">
      <c r="B5" s="25"/>
      <c r="C5" s="26"/>
      <c r="D5" s="27"/>
    </row>
    <row r="6" spans="1:15">
      <c r="C6" s="3"/>
    </row>
    <row r="7" spans="1:15">
      <c r="B7" s="25"/>
      <c r="C7" s="28"/>
      <c r="D7" s="28"/>
    </row>
    <row r="8" spans="1:15">
      <c r="C8" s="3"/>
    </row>
    <row r="9" spans="1:15">
      <c r="A9" s="11"/>
      <c r="B9" s="25"/>
      <c r="C9" s="3"/>
    </row>
    <row r="10" spans="1:15">
      <c r="B10" s="29"/>
      <c r="C10" s="29"/>
      <c r="D10" s="29"/>
      <c r="E10" s="29"/>
    </row>
    <row r="11" spans="1:15">
      <c r="B11" s="29"/>
      <c r="C11" s="29"/>
      <c r="D11" s="29"/>
      <c r="E11" s="29"/>
    </row>
    <row r="12" spans="1:15">
      <c r="B12" s="29"/>
      <c r="C12" s="29"/>
      <c r="D12" s="29"/>
      <c r="E12" s="29"/>
    </row>
    <row r="13" spans="1:15">
      <c r="B13" s="29"/>
      <c r="C13" s="29"/>
      <c r="D13" s="29"/>
      <c r="E13" s="29"/>
    </row>
    <row r="14" spans="1:15">
      <c r="B14" s="29"/>
      <c r="C14" s="29"/>
      <c r="D14" s="29"/>
      <c r="E14" s="29"/>
    </row>
    <row r="15" spans="1:15">
      <c r="B15" s="29"/>
      <c r="C15" s="29"/>
      <c r="D15" s="29"/>
      <c r="E15" s="29"/>
    </row>
    <row r="16" spans="1:15">
      <c r="B16" s="29"/>
      <c r="C16" s="29"/>
      <c r="D16" s="29"/>
      <c r="E16" s="29"/>
    </row>
    <row r="17" spans="1:15">
      <c r="B17" s="29"/>
      <c r="C17" s="29"/>
      <c r="D17" s="29"/>
      <c r="E17" s="29"/>
    </row>
    <row r="18" spans="1:15">
      <c r="B18" s="29"/>
      <c r="C18" s="29"/>
      <c r="D18" s="29"/>
      <c r="E18" s="29"/>
    </row>
    <row r="19" spans="1:15">
      <c r="C19" s="3"/>
    </row>
    <row r="20" spans="1:15" ht="15.75">
      <c r="A20" s="1" t="s">
        <v>20</v>
      </c>
      <c r="D20" s="6"/>
    </row>
    <row r="21" spans="1:15">
      <c r="A21" s="21" t="s">
        <v>1</v>
      </c>
      <c r="B21" s="22" t="s">
        <v>0</v>
      </c>
      <c r="C21" s="23" t="s">
        <v>7</v>
      </c>
      <c r="D21" s="24">
        <v>1</v>
      </c>
      <c r="E21" s="24">
        <v>2</v>
      </c>
      <c r="F21" s="24">
        <v>3</v>
      </c>
      <c r="G21" s="24">
        <v>4</v>
      </c>
      <c r="H21" s="24">
        <v>5</v>
      </c>
      <c r="I21" s="24">
        <v>6</v>
      </c>
      <c r="J21" s="24">
        <v>7</v>
      </c>
      <c r="K21" s="24">
        <v>8</v>
      </c>
      <c r="L21" s="24">
        <v>9</v>
      </c>
      <c r="M21" s="24">
        <v>10</v>
      </c>
      <c r="N21" s="24">
        <v>11</v>
      </c>
      <c r="O21" s="24">
        <v>12</v>
      </c>
    </row>
    <row r="22" spans="1:15">
      <c r="A22" s="17">
        <v>1</v>
      </c>
      <c r="B22" s="18" t="s">
        <v>15</v>
      </c>
      <c r="C22" s="2">
        <v>1</v>
      </c>
      <c r="D22" s="18"/>
      <c r="E22" s="18"/>
      <c r="F22" s="18">
        <v>1</v>
      </c>
      <c r="G22" s="18"/>
      <c r="H22" s="18"/>
      <c r="I22" s="18"/>
      <c r="J22" s="18"/>
      <c r="K22" s="18"/>
      <c r="L22" s="18"/>
      <c r="M22" s="18"/>
      <c r="N22" s="18"/>
      <c r="O22" s="18"/>
    </row>
    <row r="23" spans="1:15">
      <c r="A23" s="16">
        <v>2</v>
      </c>
      <c r="B23" s="15" t="s">
        <v>16</v>
      </c>
      <c r="C23" s="2">
        <v>1</v>
      </c>
      <c r="D23" s="15"/>
      <c r="E23" s="15"/>
      <c r="F23" s="15"/>
      <c r="G23" s="15">
        <v>1</v>
      </c>
      <c r="H23" s="15"/>
      <c r="I23" s="15"/>
      <c r="J23" s="15"/>
      <c r="K23" s="15"/>
      <c r="L23" s="15"/>
      <c r="M23" s="15"/>
      <c r="N23" s="15"/>
      <c r="O23" s="15"/>
    </row>
    <row r="24" spans="1:15">
      <c r="A24" s="16">
        <v>3</v>
      </c>
      <c r="B24" s="15" t="s">
        <v>17</v>
      </c>
      <c r="C24" s="2">
        <v>1</v>
      </c>
      <c r="D24" s="15"/>
      <c r="E24" s="15"/>
      <c r="F24" s="15"/>
      <c r="G24" s="15"/>
      <c r="H24" s="15">
        <v>1</v>
      </c>
      <c r="I24" s="15"/>
      <c r="J24" s="15"/>
      <c r="K24" s="15"/>
      <c r="L24" s="15"/>
      <c r="M24" s="15"/>
      <c r="N24" s="15"/>
      <c r="O24" s="15"/>
    </row>
    <row r="25" spans="1:15">
      <c r="A25" s="16">
        <v>4</v>
      </c>
      <c r="B25" s="15" t="s">
        <v>18</v>
      </c>
      <c r="C25" s="2">
        <v>2</v>
      </c>
      <c r="D25" s="15"/>
      <c r="E25" s="15"/>
      <c r="F25" s="15"/>
      <c r="G25" s="15"/>
      <c r="H25" s="15"/>
      <c r="I25" s="15">
        <v>2</v>
      </c>
      <c r="J25" s="15"/>
      <c r="K25" s="15"/>
      <c r="L25" s="15"/>
      <c r="M25" s="15"/>
      <c r="N25" s="15"/>
      <c r="O25" s="15"/>
    </row>
    <row r="26" spans="1:15">
      <c r="A26" s="16"/>
      <c r="B26" s="15"/>
      <c r="C26" s="2">
        <f t="shared" ref="C26:C31" si="0">SUM(D26:O26)</f>
        <v>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>
      <c r="A27" s="16"/>
      <c r="B27" s="15"/>
      <c r="C27" s="2">
        <f t="shared" si="0"/>
        <v>0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>
      <c r="A28" s="16"/>
      <c r="B28" s="15"/>
      <c r="C28" s="2">
        <f t="shared" si="0"/>
        <v>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>
      <c r="A29" s="16"/>
      <c r="B29" s="15"/>
      <c r="C29" s="2">
        <f t="shared" si="0"/>
        <v>0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>
      <c r="A30" s="16"/>
      <c r="B30" s="15"/>
      <c r="C30" s="2">
        <f t="shared" si="0"/>
        <v>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>
      <c r="A31" s="16"/>
      <c r="B31" s="15"/>
      <c r="C31" s="2">
        <f t="shared" si="0"/>
        <v>0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>
      <c r="A32" s="8" t="s">
        <v>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B33" s="5" t="s">
        <v>11</v>
      </c>
      <c r="C33" s="13">
        <f>SUM(C22:C31)</f>
        <v>5</v>
      </c>
      <c r="D33" s="14">
        <f t="shared" ref="D33:O33" si="1">SUM(D22:D32)</f>
        <v>0</v>
      </c>
      <c r="E33" s="14">
        <f t="shared" si="1"/>
        <v>0</v>
      </c>
      <c r="F33" s="14">
        <f t="shared" si="1"/>
        <v>1</v>
      </c>
      <c r="G33" s="14">
        <f t="shared" si="1"/>
        <v>1</v>
      </c>
      <c r="H33" s="14">
        <f t="shared" si="1"/>
        <v>1</v>
      </c>
      <c r="I33" s="14">
        <f t="shared" si="1"/>
        <v>2</v>
      </c>
      <c r="J33" s="14">
        <f t="shared" si="1"/>
        <v>0</v>
      </c>
      <c r="K33" s="14">
        <f t="shared" si="1"/>
        <v>0</v>
      </c>
      <c r="L33" s="14">
        <f t="shared" si="1"/>
        <v>0</v>
      </c>
      <c r="M33" s="14">
        <f t="shared" si="1"/>
        <v>0</v>
      </c>
      <c r="N33" s="14">
        <f t="shared" si="1"/>
        <v>0</v>
      </c>
      <c r="O33" s="14">
        <f t="shared" si="1"/>
        <v>0</v>
      </c>
    </row>
    <row r="34" spans="1:15">
      <c r="B34" s="5"/>
      <c r="C34" s="7" t="s">
        <v>6</v>
      </c>
      <c r="D34">
        <f>IF(ISBLANK(D21),NA(),SUM($D33:D33))</f>
        <v>0</v>
      </c>
      <c r="E34">
        <f>IF(ISBLANK(E21),NA(),SUM($D33:E33))</f>
        <v>0</v>
      </c>
      <c r="F34">
        <f>IF(ISBLANK(F21),NA(),SUM($D33:F33))</f>
        <v>1</v>
      </c>
      <c r="G34">
        <f>IF(ISBLANK(G21),NA(),SUM($D33:G33))</f>
        <v>2</v>
      </c>
      <c r="H34">
        <f>IF(ISBLANK(H21),NA(),SUM($D33:H33))</f>
        <v>3</v>
      </c>
      <c r="I34">
        <f>IF(ISBLANK(I21),NA(),SUM($D33:I33))</f>
        <v>5</v>
      </c>
      <c r="J34">
        <f>IF(ISBLANK(J21),NA(),SUM($D33:J33))</f>
        <v>5</v>
      </c>
      <c r="K34">
        <f>IF(ISBLANK(K21),NA(),SUM($D33:K33))</f>
        <v>5</v>
      </c>
      <c r="L34">
        <f>IF(ISBLANK(L21),NA(),SUM($D33:L33))</f>
        <v>5</v>
      </c>
      <c r="M34">
        <f>IF(ISBLANK(M21),NA(),SUM($D33:M33))</f>
        <v>5</v>
      </c>
      <c r="N34">
        <f>IF(ISBLANK(N21),NA(),SUM($D33:N33))</f>
        <v>5</v>
      </c>
      <c r="O34">
        <f>IF(ISBLANK(O21),NA(),SUM($D33:O33))</f>
        <v>5</v>
      </c>
    </row>
    <row r="36" spans="1:15" ht="15.75">
      <c r="A36" s="1" t="s">
        <v>14</v>
      </c>
    </row>
    <row r="37" spans="1:15">
      <c r="C37" s="7" t="s">
        <v>4</v>
      </c>
      <c r="D37" s="15">
        <f>AC!D19</f>
        <v>0</v>
      </c>
      <c r="E37" s="15">
        <f>AC!E19</f>
        <v>0</v>
      </c>
      <c r="F37" s="15">
        <f>AC!F19</f>
        <v>0</v>
      </c>
      <c r="G37" s="15">
        <f>AC!G19</f>
        <v>0</v>
      </c>
      <c r="H37" s="15">
        <f>AC!H19</f>
        <v>0</v>
      </c>
      <c r="I37" s="15">
        <f>AC!I19</f>
        <v>30</v>
      </c>
      <c r="J37" s="15">
        <f>AC!J19</f>
        <v>35</v>
      </c>
      <c r="K37" s="15"/>
      <c r="L37" s="15"/>
      <c r="M37" s="15"/>
      <c r="N37" s="15"/>
      <c r="O37" s="15"/>
    </row>
    <row r="38" spans="1:15">
      <c r="C38" s="7" t="s">
        <v>5</v>
      </c>
      <c r="D38" s="15">
        <f>EV!D17</f>
        <v>0</v>
      </c>
      <c r="E38" s="15">
        <f>EV!E17</f>
        <v>0</v>
      </c>
      <c r="F38" s="15">
        <f>EV!F17</f>
        <v>0</v>
      </c>
      <c r="G38" s="15">
        <f>EV!G17</f>
        <v>1.5</v>
      </c>
      <c r="H38" s="15">
        <f>EV!H17</f>
        <v>1.9</v>
      </c>
      <c r="I38" s="15">
        <f>EV!I17</f>
        <v>2.8</v>
      </c>
      <c r="J38" s="15">
        <f>EV!J17</f>
        <v>5</v>
      </c>
      <c r="K38" s="15"/>
      <c r="L38" s="15"/>
      <c r="M38" s="15"/>
      <c r="N38" s="15"/>
      <c r="O38" s="15"/>
    </row>
  </sheetData>
  <mergeCells count="3">
    <mergeCell ref="C5:D5"/>
    <mergeCell ref="C7:D7"/>
    <mergeCell ref="B10:E18"/>
  </mergeCells>
  <phoneticPr fontId="4" type="noConversion"/>
  <pageMargins left="0.5" right="0.5" top="0.25" bottom="0.5" header="0.5" footer="0.25"/>
  <pageSetup scale="91" orientation="landscape" r:id="rId1"/>
  <headerFooter scaleWithDoc="0">
    <oddFooter>&amp;L&amp;8&amp;K01+049https://www.vertex42.com/ExcelTemplates/earned-value-management.html&amp;R&amp;8&amp;K01+049EVM Template © 2012 Vertex42 LLC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"/>
  <sheetViews>
    <sheetView showGridLines="0" workbookViewId="0">
      <selection activeCell="E43" sqref="E43"/>
    </sheetView>
  </sheetViews>
  <sheetFormatPr baseColWidth="10" defaultColWidth="9.140625" defaultRowHeight="12.75"/>
  <cols>
    <col min="1" max="1" width="6.5703125" customWidth="1"/>
    <col min="2" max="2" width="33.140625" customWidth="1"/>
    <col min="3" max="3" width="6.42578125" customWidth="1"/>
    <col min="4" max="15" width="8.7109375" customWidth="1"/>
  </cols>
  <sheetData>
    <row r="1" spans="1:15" ht="20.25">
      <c r="A1" s="9" t="s">
        <v>9</v>
      </c>
    </row>
    <row r="2" spans="1:15" ht="15.75">
      <c r="A2" s="1"/>
    </row>
    <row r="4" spans="1:15" ht="18">
      <c r="A4" s="1" t="s">
        <v>5</v>
      </c>
      <c r="D4" s="6"/>
      <c r="O4" s="10"/>
    </row>
    <row r="5" spans="1:15">
      <c r="A5" s="21" t="s">
        <v>1</v>
      </c>
      <c r="B5" s="22" t="s">
        <v>0</v>
      </c>
      <c r="C5" s="23" t="s">
        <v>7</v>
      </c>
      <c r="D5" s="24">
        <v>1</v>
      </c>
      <c r="E5" s="24">
        <v>2</v>
      </c>
      <c r="F5" s="24">
        <v>3</v>
      </c>
      <c r="G5" s="24">
        <v>4</v>
      </c>
      <c r="H5" s="24">
        <v>5</v>
      </c>
      <c r="I5" s="24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4">
        <v>12</v>
      </c>
    </row>
    <row r="6" spans="1:15">
      <c r="A6" s="4">
        <f>IF(ISBLANK(Report!A22)," - ",Report!A22)</f>
        <v>1</v>
      </c>
      <c r="B6" t="str">
        <f>IF(ISBLANK(Report!B22)," - ",Report!B22)</f>
        <v>Trouver recette du gateeau au yahourt</v>
      </c>
      <c r="C6">
        <f>Report!C22</f>
        <v>1</v>
      </c>
      <c r="D6" s="19"/>
      <c r="E6" s="19"/>
      <c r="F6" s="19"/>
      <c r="G6" s="19">
        <v>1</v>
      </c>
      <c r="H6" s="19">
        <v>1</v>
      </c>
      <c r="I6" s="19">
        <v>1</v>
      </c>
      <c r="J6" s="19">
        <v>1</v>
      </c>
      <c r="K6" s="19">
        <v>1</v>
      </c>
      <c r="L6" s="19">
        <v>1</v>
      </c>
      <c r="M6" s="19">
        <v>1</v>
      </c>
      <c r="N6" s="19">
        <v>1</v>
      </c>
      <c r="O6" s="19">
        <v>1</v>
      </c>
    </row>
    <row r="7" spans="1:15">
      <c r="A7" s="4">
        <f>IF(ISBLANK(Report!A23)," - ",Report!A23)</f>
        <v>2</v>
      </c>
      <c r="B7" t="str">
        <f>IF(ISBLANK(Report!B23)," - ",Report!B23)</f>
        <v>Identifier les ingredients et les materiels necessaires</v>
      </c>
      <c r="C7">
        <f>Report!C23</f>
        <v>1</v>
      </c>
      <c r="D7" s="19"/>
      <c r="E7" s="19"/>
      <c r="F7" s="19"/>
      <c r="G7" s="19">
        <v>0.5</v>
      </c>
      <c r="H7" s="19">
        <v>0.9</v>
      </c>
      <c r="I7" s="19">
        <v>1</v>
      </c>
      <c r="J7" s="19">
        <v>1</v>
      </c>
      <c r="K7" s="19">
        <v>1</v>
      </c>
      <c r="L7" s="19">
        <v>1</v>
      </c>
      <c r="M7" s="19">
        <v>1</v>
      </c>
      <c r="N7" s="19">
        <v>1</v>
      </c>
      <c r="O7" s="19">
        <v>1</v>
      </c>
    </row>
    <row r="8" spans="1:15">
      <c r="A8" s="4">
        <f>IF(ISBLANK(Report!A24)," - ",Report!A24)</f>
        <v>3</v>
      </c>
      <c r="B8" t="str">
        <f>IF(ISBLANK(Report!B24)," - ",Report!B24)</f>
        <v>Acheter les ingredients et les materiels necessaires</v>
      </c>
      <c r="C8">
        <f>Report!C24</f>
        <v>1</v>
      </c>
      <c r="D8" s="19"/>
      <c r="E8" s="19"/>
      <c r="F8" s="19"/>
      <c r="G8" s="19"/>
      <c r="H8" s="19"/>
      <c r="I8" s="19">
        <v>0.8</v>
      </c>
      <c r="J8" s="19">
        <v>1</v>
      </c>
      <c r="K8" s="19">
        <v>1</v>
      </c>
      <c r="L8" s="19">
        <v>1</v>
      </c>
      <c r="M8" s="19">
        <v>1</v>
      </c>
      <c r="N8" s="19">
        <v>1</v>
      </c>
      <c r="O8" s="19">
        <v>1</v>
      </c>
    </row>
    <row r="9" spans="1:15">
      <c r="A9" s="4">
        <f>IF(ISBLANK(Report!A25)," - ",Report!A25)</f>
        <v>4</v>
      </c>
      <c r="B9" t="str">
        <f>IF(ISBLANK(Report!B25)," - ",Report!B25)</f>
        <v>Realiser le gateau au yahourt</v>
      </c>
      <c r="C9">
        <f>Report!C25</f>
        <v>2</v>
      </c>
      <c r="D9" s="19"/>
      <c r="E9" s="19"/>
      <c r="F9" s="19"/>
      <c r="G9" s="19"/>
      <c r="H9" s="19"/>
      <c r="I9" s="19"/>
      <c r="J9" s="19">
        <v>1</v>
      </c>
      <c r="K9" s="19">
        <v>1</v>
      </c>
      <c r="L9" s="19">
        <v>1</v>
      </c>
      <c r="M9" s="19">
        <v>1</v>
      </c>
      <c r="N9" s="19">
        <v>1</v>
      </c>
      <c r="O9" s="19">
        <v>1</v>
      </c>
    </row>
    <row r="10" spans="1:15">
      <c r="A10" s="4" t="str">
        <f>IF(ISBLANK(Report!A26)," - ",Report!A26)</f>
        <v xml:space="preserve"> - </v>
      </c>
      <c r="B10" t="str">
        <f>IF(ISBLANK(Report!B26)," - ",Report!B26)</f>
        <v xml:space="preserve"> - </v>
      </c>
      <c r="C10">
        <f>Report!C26</f>
        <v>0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>
      <c r="A11" s="4" t="str">
        <f>IF(ISBLANK(Report!A27)," - ",Report!A27)</f>
        <v xml:space="preserve"> - </v>
      </c>
      <c r="B11" t="str">
        <f>IF(ISBLANK(Report!B27)," - ",Report!B27)</f>
        <v xml:space="preserve"> - </v>
      </c>
      <c r="C11">
        <f>Report!C27</f>
        <v>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>
      <c r="A12" s="4" t="str">
        <f>IF(ISBLANK(Report!A28)," - ",Report!A28)</f>
        <v xml:space="preserve"> - </v>
      </c>
      <c r="B12" t="str">
        <f>IF(ISBLANK(Report!B28)," - ",Report!B28)</f>
        <v xml:space="preserve"> - </v>
      </c>
      <c r="C12">
        <f>Report!C28</f>
        <v>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>
      <c r="A13" s="4" t="str">
        <f>IF(ISBLANK(Report!A29)," - ",Report!A29)</f>
        <v xml:space="preserve"> - </v>
      </c>
      <c r="B13" t="str">
        <f>IF(ISBLANK(Report!B29)," - ",Report!B29)</f>
        <v xml:space="preserve"> - </v>
      </c>
      <c r="C13">
        <f>Report!C29</f>
        <v>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>
      <c r="A14" s="4" t="str">
        <f>IF(ISBLANK(Report!A30)," - ",Report!A30)</f>
        <v xml:space="preserve"> - </v>
      </c>
      <c r="B14" t="str">
        <f>IF(ISBLANK(Report!B30)," - ",Report!B30)</f>
        <v xml:space="preserve"> - </v>
      </c>
      <c r="C14">
        <f>Report!C30</f>
        <v>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>
      <c r="A15" s="4" t="str">
        <f>IF(ISBLANK(Report!A31)," - ",Report!A31)</f>
        <v xml:space="preserve"> - </v>
      </c>
      <c r="B15" t="str">
        <f>IF(ISBLANK(Report!B31)," - ",Report!B31)</f>
        <v xml:space="preserve"> - </v>
      </c>
      <c r="C15">
        <f>Report!C31</f>
        <v>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>
      <c r="A16" s="8" t="s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3:15">
      <c r="C17" s="5" t="s">
        <v>3</v>
      </c>
      <c r="D17" s="12">
        <f t="shared" ref="D17:O17" si="0">SUMPRODUCT(D6:D16,$C$6:$C$16)</f>
        <v>0</v>
      </c>
      <c r="E17" s="12">
        <f t="shared" si="0"/>
        <v>0</v>
      </c>
      <c r="F17" s="12">
        <f t="shared" si="0"/>
        <v>0</v>
      </c>
      <c r="G17" s="12">
        <f t="shared" si="0"/>
        <v>1.5</v>
      </c>
      <c r="H17" s="12">
        <f t="shared" si="0"/>
        <v>1.9</v>
      </c>
      <c r="I17" s="12">
        <f t="shared" si="0"/>
        <v>2.8</v>
      </c>
      <c r="J17" s="12">
        <f t="shared" si="0"/>
        <v>5</v>
      </c>
      <c r="K17" s="12">
        <f t="shared" si="0"/>
        <v>5</v>
      </c>
      <c r="L17" s="12">
        <f t="shared" si="0"/>
        <v>5</v>
      </c>
      <c r="M17" s="12">
        <f t="shared" si="0"/>
        <v>5</v>
      </c>
      <c r="N17" s="12">
        <f t="shared" si="0"/>
        <v>5</v>
      </c>
      <c r="O17" s="12">
        <f t="shared" si="0"/>
        <v>5</v>
      </c>
    </row>
  </sheetData>
  <phoneticPr fontId="4" type="noConversion"/>
  <pageMargins left="0.5" right="0.5" top="0.25" bottom="0.25" header="0.5" footer="0.25"/>
  <pageSetup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9"/>
  <sheetViews>
    <sheetView showGridLines="0" workbookViewId="0">
      <selection activeCell="B5" sqref="B5"/>
    </sheetView>
  </sheetViews>
  <sheetFormatPr baseColWidth="10" defaultColWidth="9.140625" defaultRowHeight="12.75"/>
  <cols>
    <col min="1" max="1" width="6.5703125" customWidth="1"/>
    <col min="2" max="2" width="22" customWidth="1"/>
    <col min="3" max="3" width="29.140625" customWidth="1"/>
    <col min="4" max="15" width="8.7109375" customWidth="1"/>
    <col min="17" max="17" width="17.28515625" customWidth="1"/>
  </cols>
  <sheetData>
    <row r="1" spans="1:15" ht="20.25">
      <c r="A1" s="9" t="s">
        <v>13</v>
      </c>
    </row>
    <row r="2" spans="1:15" ht="15.75">
      <c r="A2" s="1"/>
    </row>
    <row r="4" spans="1:15" ht="18">
      <c r="A4" s="1" t="s">
        <v>10</v>
      </c>
      <c r="D4" s="6"/>
      <c r="O4" s="10"/>
    </row>
    <row r="5" spans="1:15">
      <c r="A5" s="21" t="s">
        <v>1</v>
      </c>
      <c r="B5" s="22" t="s">
        <v>0</v>
      </c>
      <c r="C5" s="23"/>
      <c r="D5" s="24">
        <v>1</v>
      </c>
      <c r="E5" s="24">
        <v>2</v>
      </c>
      <c r="F5" s="24">
        <v>3</v>
      </c>
      <c r="G5" s="24">
        <v>4</v>
      </c>
      <c r="H5" s="24">
        <v>5</v>
      </c>
      <c r="I5" s="24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4">
        <v>12</v>
      </c>
    </row>
    <row r="6" spans="1:15">
      <c r="A6" s="4">
        <f>IF(ISBLANK(Report!A22)," - ",Report!A22)</f>
        <v>1</v>
      </c>
      <c r="B6" t="str">
        <f>IF(ISBLANK(Report!B22)," - ",Report!B22)</f>
        <v>Trouver recette du gateeau au yahourt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>
      <c r="A7" s="4">
        <f>IF(ISBLANK(Report!A23)," - ",Report!A23)</f>
        <v>2</v>
      </c>
      <c r="B7" t="str">
        <f>IF(ISBLANK(Report!B23)," - ",Report!B23)</f>
        <v>Identifier les ingredients et les materiels necessaires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4">
        <f>IF(ISBLANK(Report!A24)," - ",Report!A24)</f>
        <v>3</v>
      </c>
      <c r="B8" t="str">
        <f>IF(ISBLANK(Report!B24)," - ",Report!B24)</f>
        <v>Acheter les ingredients et les materiels necessaires</v>
      </c>
      <c r="D8" s="15"/>
      <c r="E8" s="15"/>
      <c r="F8" s="15"/>
      <c r="G8" s="15"/>
      <c r="H8" s="15"/>
      <c r="I8" s="15">
        <v>30</v>
      </c>
      <c r="J8" s="15">
        <v>5</v>
      </c>
      <c r="K8" s="15"/>
      <c r="L8" s="15"/>
      <c r="M8" s="15"/>
      <c r="N8" s="15"/>
      <c r="O8" s="15"/>
    </row>
    <row r="9" spans="1:15">
      <c r="A9" s="4">
        <f>IF(ISBLANK(Report!A25)," - ",Report!A25)</f>
        <v>4</v>
      </c>
      <c r="B9" t="str">
        <f>IF(ISBLANK(Report!B25)," - ",Report!B25)</f>
        <v>Realiser le gateau au yahourt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>
      <c r="A10" s="4" t="str">
        <f>IF(ISBLANK(Report!A26)," - ",Report!A26)</f>
        <v xml:space="preserve"> - </v>
      </c>
      <c r="B10" t="str">
        <f>IF(ISBLANK(Report!B26)," - ",Report!B26)</f>
        <v xml:space="preserve"> - 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>
      <c r="A11" s="4" t="str">
        <f>IF(ISBLANK(Report!A27)," - ",Report!A27)</f>
        <v xml:space="preserve"> - </v>
      </c>
      <c r="B11" t="str">
        <f>IF(ISBLANK(Report!B27)," - ",Report!B27)</f>
        <v xml:space="preserve"> - 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>
      <c r="A12" s="4" t="str">
        <f>IF(ISBLANK(Report!A28)," - ",Report!A28)</f>
        <v xml:space="preserve"> - </v>
      </c>
      <c r="B12" t="str">
        <f>IF(ISBLANK(Report!B28)," - ",Report!B28)</f>
        <v xml:space="preserve"> - 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>
      <c r="A13" s="4" t="str">
        <f>IF(ISBLANK(Report!A29)," - ",Report!A29)</f>
        <v xml:space="preserve"> - </v>
      </c>
      <c r="B13" t="str">
        <f>IF(ISBLANK(Report!B29)," - ",Report!B29)</f>
        <v xml:space="preserve"> - 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>
      <c r="A14" s="4" t="str">
        <f>IF(ISBLANK(Report!A30)," - ",Report!A30)</f>
        <v xml:space="preserve"> - </v>
      </c>
      <c r="B14" t="str">
        <f>IF(ISBLANK(Report!B30)," - ",Report!B30)</f>
        <v xml:space="preserve"> - 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>
      <c r="A15" s="4" t="str">
        <f>IF(ISBLANK(Report!A31)," - ",Report!A31)</f>
        <v xml:space="preserve"> - </v>
      </c>
      <c r="B15" t="str">
        <f>IF(ISBLANK(Report!B31)," - ",Report!B31)</f>
        <v xml:space="preserve"> - 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>
      <c r="A16" s="8" t="s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3:15">
      <c r="C17" s="7" t="s">
        <v>12</v>
      </c>
      <c r="D17" s="12">
        <f>SUM(D6:D16)</f>
        <v>0</v>
      </c>
      <c r="E17" s="12">
        <f t="shared" ref="E17:O17" si="0">SUM(E6:E16)</f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30</v>
      </c>
      <c r="J17" s="12">
        <f t="shared" si="0"/>
        <v>5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</row>
    <row r="19" spans="3:15">
      <c r="C19" s="5" t="s">
        <v>4</v>
      </c>
      <c r="D19" s="20">
        <f>SUM($D17:D17)</f>
        <v>0</v>
      </c>
      <c r="E19" s="20">
        <f>SUM($D17:E17)</f>
        <v>0</v>
      </c>
      <c r="F19" s="20">
        <f>SUM($D17:F17)</f>
        <v>0</v>
      </c>
      <c r="G19" s="20">
        <f>SUM($D17:G17)</f>
        <v>0</v>
      </c>
      <c r="H19" s="20">
        <f>SUM($D17:H17)</f>
        <v>0</v>
      </c>
      <c r="I19" s="20">
        <f>SUM($D17:I17)</f>
        <v>30</v>
      </c>
      <c r="J19" s="20">
        <f>SUM($D17:J17)</f>
        <v>35</v>
      </c>
      <c r="K19" s="20">
        <f>SUM($D17:K17)</f>
        <v>35</v>
      </c>
      <c r="L19" s="20">
        <f>SUM($D17:L17)</f>
        <v>35</v>
      </c>
      <c r="M19" s="20">
        <f>SUM($D17:M17)</f>
        <v>35</v>
      </c>
      <c r="N19" s="20">
        <f>SUM($D17:N17)</f>
        <v>35</v>
      </c>
      <c r="O19" s="20">
        <f>SUM($D17:O17)</f>
        <v>35</v>
      </c>
    </row>
  </sheetData>
  <phoneticPr fontId="4" type="noConversion"/>
  <pageMargins left="0.5" right="0.5" top="0.25" bottom="0.25" header="0.5" footer="0.25"/>
  <pageSetup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65F4-4ABB-4708-BBBB-1FCB76C42785}">
  <dimension ref="A3:K24"/>
  <sheetViews>
    <sheetView showGridLines="0" workbookViewId="0">
      <selection activeCell="B5" sqref="B5"/>
    </sheetView>
  </sheetViews>
  <sheetFormatPr baseColWidth="10" defaultRowHeight="12.75"/>
  <cols>
    <col min="1" max="1" width="24.140625" customWidth="1"/>
    <col min="2" max="2" width="7.42578125" customWidth="1"/>
  </cols>
  <sheetData>
    <row r="3" spans="1:11">
      <c r="A3" t="s">
        <v>21</v>
      </c>
    </row>
    <row r="4" spans="1:11">
      <c r="A4">
        <v>1</v>
      </c>
      <c r="B4" t="s">
        <v>35</v>
      </c>
    </row>
    <row r="5" spans="1:11">
      <c r="A5">
        <v>2</v>
      </c>
      <c r="B5" t="s">
        <v>23</v>
      </c>
    </row>
    <row r="6" spans="1:11">
      <c r="A6">
        <v>3</v>
      </c>
      <c r="B6" t="s">
        <v>24</v>
      </c>
    </row>
    <row r="7" spans="1:11">
      <c r="A7">
        <v>4</v>
      </c>
      <c r="B7" t="s">
        <v>26</v>
      </c>
    </row>
    <row r="8" spans="1:11">
      <c r="A8">
        <v>5</v>
      </c>
      <c r="B8" t="s">
        <v>23</v>
      </c>
    </row>
    <row r="9" spans="1:11">
      <c r="A9">
        <v>6</v>
      </c>
      <c r="B9" t="s">
        <v>25</v>
      </c>
    </row>
    <row r="14" spans="1:11">
      <c r="A14" s="22" t="s">
        <v>29</v>
      </c>
      <c r="B14" s="22">
        <v>1</v>
      </c>
      <c r="C14" s="22">
        <v>2</v>
      </c>
      <c r="D14" s="22">
        <v>3</v>
      </c>
      <c r="E14" s="22">
        <v>4</v>
      </c>
      <c r="F14" s="31">
        <v>5</v>
      </c>
      <c r="G14" s="31">
        <v>6</v>
      </c>
      <c r="H14" s="31">
        <v>7</v>
      </c>
      <c r="I14" s="31">
        <v>8</v>
      </c>
      <c r="J14" s="31">
        <v>9</v>
      </c>
      <c r="K14" s="31">
        <v>10</v>
      </c>
    </row>
    <row r="15" spans="1:11">
      <c r="A15" s="30" t="s">
        <v>22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>
      <c r="A16" s="30" t="s">
        <v>27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>
      <c r="A17" s="30" t="s">
        <v>28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20" spans="1:11">
      <c r="A20" s="31" t="s">
        <v>30</v>
      </c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1:11">
      <c r="A21" s="30" t="s">
        <v>31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1">
      <c r="A22" s="30" t="s">
        <v>32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>
      <c r="A23" s="30" t="s">
        <v>33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>
      <c r="A24" s="30" t="s">
        <v>34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Report</vt:lpstr>
      <vt:lpstr>EV</vt:lpstr>
      <vt:lpstr>AC</vt:lpstr>
      <vt:lpstr>Rules</vt:lpstr>
      <vt:lpstr>AC!Zone_d_impression</vt:lpstr>
      <vt:lpstr>EV!Zone_d_impression</vt:lpstr>
      <vt:lpstr>Report!Zone_d_impression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Earned Value Management Template</dc:title>
  <dc:subject/>
  <dc:creator>Vertex42.com</dc:creator>
  <dc:description>(c) 2012-2021 Vertex42 LLC. All Rights Reserved.</dc:description>
  <cp:lastModifiedBy>Dan Bismuth</cp:lastModifiedBy>
  <cp:lastPrinted>2015-04-16T21:20:27Z</cp:lastPrinted>
  <dcterms:created xsi:type="dcterms:W3CDTF">2010-01-09T00:01:03Z</dcterms:created>
  <dcterms:modified xsi:type="dcterms:W3CDTF">2023-01-17T22:03:26Z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2012-2021 Vertex42 LLC</vt:lpwstr>
  </property>
  <property fmtid="{D5CDD505-2E9C-101B-9397-08002B2CF9AE}" pid="3" name="Source">
    <vt:lpwstr>https://www.vertex42.com/ExcelTemplates/earned-value-management.html</vt:lpwstr>
  </property>
  <property fmtid="{D5CDD505-2E9C-101B-9397-08002B2CF9AE}" pid="4" name="Version">
    <vt:lpwstr>1.1.2</vt:lpwstr>
  </property>
</Properties>
</file>